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35590\Downloads\TBIW\"/>
    </mc:Choice>
  </mc:AlternateContent>
  <xr:revisionPtr revIDLastSave="0" documentId="8_{3B1CABDA-C909-4E64-8878-BB1C5828DF5A}" xr6:coauthVersionLast="47" xr6:coauthVersionMax="47" xr10:uidLastSave="{00000000-0000-0000-0000-000000000000}"/>
  <bookViews>
    <workbookView xWindow="-120" yWindow="-120" windowWidth="29040" windowHeight="15720" xr2:uid="{3EC37771-7427-47F6-AD66-DF21991C034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20" i="1"/>
  <c r="G10" i="1"/>
  <c r="G11" i="1"/>
  <c r="G13" i="1"/>
  <c r="G12" i="1"/>
</calcChain>
</file>

<file path=xl/sharedStrings.xml><?xml version="1.0" encoding="utf-8"?>
<sst xmlns="http://schemas.openxmlformats.org/spreadsheetml/2006/main" count="41" uniqueCount="35">
  <si>
    <t>Service Code</t>
  </si>
  <si>
    <t>Unit</t>
  </si>
  <si>
    <t>15 min</t>
  </si>
  <si>
    <t>Rate</t>
  </si>
  <si>
    <t>Case Management</t>
  </si>
  <si>
    <t xml:space="preserve">Personal Attendant </t>
  </si>
  <si>
    <t>A0160 UB</t>
  </si>
  <si>
    <t>S5125 UB</t>
  </si>
  <si>
    <t>mile</t>
  </si>
  <si>
    <t>Service Limit</t>
  </si>
  <si>
    <t>Annual Units</t>
  </si>
  <si>
    <t>Annual TBI Waiver Budget</t>
  </si>
  <si>
    <t>Traditional Services</t>
  </si>
  <si>
    <t>Service Delivery Model Selection:</t>
  </si>
  <si>
    <t>Date of Team Meeting:</t>
  </si>
  <si>
    <t>Cost per Service</t>
  </si>
  <si>
    <t>Balance Remaining</t>
  </si>
  <si>
    <t>Case Management Agency :</t>
  </si>
  <si>
    <t>Case Manager Name:</t>
  </si>
  <si>
    <t>Program Participant  Annual Budget</t>
  </si>
  <si>
    <t>Non-Medical Transportation</t>
  </si>
  <si>
    <t>G9002 U2</t>
  </si>
  <si>
    <t>Personal Emergency Response Unit</t>
  </si>
  <si>
    <t>S5161 U5</t>
  </si>
  <si>
    <t>Remaining Budget</t>
  </si>
  <si>
    <t>Required Service/Outside of Annual Budget</t>
  </si>
  <si>
    <t>Environmental Accessibility Adaption (Home/Vehicle)</t>
  </si>
  <si>
    <t>S5165 U2-Home
T2039 U2-Vehicle</t>
  </si>
  <si>
    <t>Member Name:</t>
  </si>
  <si>
    <t>Traditional</t>
  </si>
  <si>
    <t xml:space="preserve">Optional Services/Outside of Annual Budget  </t>
  </si>
  <si>
    <t xml:space="preserve">*Enter the total number of Annual units requested by the team per each service in the boxes below.  
*Cost for S5125 UB and A0160 UB cannot exceed the Annual TBI Waiver budget.   
</t>
  </si>
  <si>
    <t xml:space="preserve">$51,030.00 (S5125 UB and A0160 UB) </t>
  </si>
  <si>
    <t>Pest Eradication</t>
  </si>
  <si>
    <t>S5121 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</si>
</sst>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u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6" fontId="0" fillId="0" borderId="1" xfId="0" applyNumberForma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8" fontId="10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495C-E898-4686-8F2E-5FB02B0DA04A}">
  <dimension ref="A1:G23"/>
  <sheetViews>
    <sheetView tabSelected="1" view="pageLayout" topLeftCell="A9" zoomScale="140" zoomScaleNormal="100" zoomScalePageLayoutView="140" workbookViewId="0">
      <selection activeCell="F16" sqref="F16"/>
    </sheetView>
  </sheetViews>
  <sheetFormatPr defaultRowHeight="12.75" x14ac:dyDescent="0.2"/>
  <cols>
    <col min="1" max="1" width="50.140625" style="1" customWidth="1"/>
    <col min="2" max="2" width="17.42578125" style="2" customWidth="1"/>
    <col min="3" max="3" width="13.5703125" style="2" customWidth="1"/>
    <col min="4" max="4" width="9.140625" style="2" customWidth="1"/>
    <col min="5" max="5" width="10" style="2" customWidth="1"/>
    <col min="6" max="6" width="9.5703125" style="2" customWidth="1"/>
    <col min="7" max="7" width="14.140625" style="2" customWidth="1"/>
  </cols>
  <sheetData>
    <row r="1" spans="1:7" ht="15.75" x14ac:dyDescent="0.25">
      <c r="A1" s="8" t="s">
        <v>28</v>
      </c>
      <c r="B1" s="34"/>
      <c r="C1" s="34"/>
      <c r="D1" s="35"/>
      <c r="E1" s="35"/>
    </row>
    <row r="2" spans="1:7" ht="15.75" x14ac:dyDescent="0.25">
      <c r="A2" s="8" t="s">
        <v>13</v>
      </c>
      <c r="B2" s="27" t="s">
        <v>29</v>
      </c>
      <c r="C2" s="28"/>
      <c r="D2" s="28"/>
      <c r="E2" s="28"/>
    </row>
    <row r="3" spans="1:7" ht="15.75" x14ac:dyDescent="0.25">
      <c r="A3" s="8" t="s">
        <v>17</v>
      </c>
      <c r="B3" s="29"/>
      <c r="C3" s="29"/>
      <c r="D3" s="29"/>
      <c r="E3" s="29"/>
    </row>
    <row r="4" spans="1:7" ht="19.5" customHeight="1" x14ac:dyDescent="0.25">
      <c r="A4" s="8" t="s">
        <v>18</v>
      </c>
      <c r="B4" s="33"/>
      <c r="C4" s="33"/>
      <c r="D4" s="33"/>
      <c r="E4" s="33"/>
    </row>
    <row r="5" spans="1:7" ht="14.25" customHeight="1" x14ac:dyDescent="0.25">
      <c r="A5" s="8" t="s">
        <v>14</v>
      </c>
      <c r="B5" s="36"/>
      <c r="C5" s="29"/>
      <c r="D5" s="29"/>
      <c r="E5" s="29"/>
    </row>
    <row r="6" spans="1:7" ht="15.75" x14ac:dyDescent="0.25">
      <c r="A6" s="8" t="s">
        <v>11</v>
      </c>
      <c r="B6" s="37" t="s">
        <v>32</v>
      </c>
      <c r="C6" s="37"/>
      <c r="D6" s="37"/>
      <c r="E6" s="37"/>
    </row>
    <row r="7" spans="1:7" ht="15.75" x14ac:dyDescent="0.25">
      <c r="A7" s="8" t="s">
        <v>19</v>
      </c>
      <c r="B7" s="39"/>
      <c r="C7" s="40"/>
      <c r="D7" s="40"/>
      <c r="E7" s="40"/>
    </row>
    <row r="8" spans="1:7" ht="38.25" customHeight="1" x14ac:dyDescent="0.2">
      <c r="A8" s="41" t="s">
        <v>31</v>
      </c>
      <c r="B8" s="42"/>
      <c r="C8" s="42"/>
      <c r="D8" s="42"/>
      <c r="E8" s="42"/>
      <c r="F8" s="42"/>
      <c r="G8" s="42"/>
    </row>
    <row r="9" spans="1:7" ht="25.5" x14ac:dyDescent="0.2">
      <c r="A9" s="17" t="s">
        <v>12</v>
      </c>
      <c r="B9" s="18" t="s">
        <v>0</v>
      </c>
      <c r="C9" s="18" t="s">
        <v>1</v>
      </c>
      <c r="D9" s="18" t="s">
        <v>3</v>
      </c>
      <c r="E9" s="18" t="s">
        <v>9</v>
      </c>
      <c r="F9" s="18" t="s">
        <v>10</v>
      </c>
      <c r="G9" s="18" t="s">
        <v>15</v>
      </c>
    </row>
    <row r="10" spans="1:7" x14ac:dyDescent="0.2">
      <c r="A10" s="14" t="s">
        <v>20</v>
      </c>
      <c r="B10" s="12" t="s">
        <v>6</v>
      </c>
      <c r="C10" s="5" t="s">
        <v>8</v>
      </c>
      <c r="D10" s="6">
        <v>0.5</v>
      </c>
      <c r="E10" s="4">
        <v>3600</v>
      </c>
      <c r="F10" s="10"/>
      <c r="G10" s="15">
        <f>SUM(D10*F10)</f>
        <v>0</v>
      </c>
    </row>
    <row r="11" spans="1:7" ht="25.5" x14ac:dyDescent="0.2">
      <c r="A11" s="14" t="s">
        <v>5</v>
      </c>
      <c r="B11" s="12" t="s">
        <v>7</v>
      </c>
      <c r="C11" s="5" t="s">
        <v>2</v>
      </c>
      <c r="D11" s="6">
        <v>6.75</v>
      </c>
      <c r="E11" s="4" t="s">
        <v>24</v>
      </c>
      <c r="F11" s="11"/>
      <c r="G11" s="15">
        <f>SUM(D11*F11)</f>
        <v>0</v>
      </c>
    </row>
    <row r="12" spans="1:7" ht="18" customHeight="1" x14ac:dyDescent="0.25">
      <c r="A12" s="20"/>
      <c r="B12" s="38"/>
      <c r="C12" s="38"/>
      <c r="D12" s="38"/>
      <c r="E12" s="38"/>
      <c r="F12" s="38"/>
      <c r="G12" s="21">
        <f>SUM(G10:G11)</f>
        <v>0</v>
      </c>
    </row>
    <row r="13" spans="1:7" ht="18" customHeight="1" x14ac:dyDescent="0.25">
      <c r="A13" s="20"/>
      <c r="B13" s="24"/>
      <c r="C13" s="24"/>
      <c r="D13" s="30" t="s">
        <v>16</v>
      </c>
      <c r="E13" s="31"/>
      <c r="F13" s="32"/>
      <c r="G13" s="21">
        <f>51030-(G10+G11)</f>
        <v>51030</v>
      </c>
    </row>
    <row r="14" spans="1:7" x14ac:dyDescent="0.2">
      <c r="A14" s="16" t="s">
        <v>30</v>
      </c>
      <c r="B14" s="13"/>
      <c r="C14" s="13"/>
      <c r="D14" s="13"/>
      <c r="E14" s="13"/>
      <c r="F14" s="13"/>
      <c r="G14" s="13"/>
    </row>
    <row r="15" spans="1:7" ht="25.5" x14ac:dyDescent="0.2">
      <c r="A15" s="25" t="s">
        <v>26</v>
      </c>
      <c r="B15" s="23" t="s">
        <v>27</v>
      </c>
      <c r="C15" s="13">
        <v>1</v>
      </c>
      <c r="D15" s="26">
        <v>1000</v>
      </c>
      <c r="E15" s="13">
        <v>1000</v>
      </c>
      <c r="F15" s="13"/>
      <c r="G15" s="23">
        <f>SUM(D15*F15)</f>
        <v>0</v>
      </c>
    </row>
    <row r="16" spans="1:7" ht="15.75" x14ac:dyDescent="0.25">
      <c r="A16" s="14" t="s">
        <v>22</v>
      </c>
      <c r="B16" s="19" t="s">
        <v>23</v>
      </c>
      <c r="C16" s="5">
        <v>1</v>
      </c>
      <c r="D16" s="6">
        <v>50</v>
      </c>
      <c r="E16" s="3">
        <v>12</v>
      </c>
      <c r="F16" s="10"/>
      <c r="G16" s="15">
        <f>SUM(D16*F16)</f>
        <v>0</v>
      </c>
    </row>
    <row r="17" spans="1:7" ht="15.75" x14ac:dyDescent="0.25">
      <c r="A17" s="14" t="s">
        <v>33</v>
      </c>
      <c r="B17" s="19" t="s">
        <v>34</v>
      </c>
      <c r="C17" s="5">
        <v>1</v>
      </c>
      <c r="D17" s="6">
        <v>1</v>
      </c>
      <c r="E17" s="3">
        <v>1700</v>
      </c>
      <c r="F17" s="10"/>
      <c r="G17" s="15">
        <f>SUM(D17*F17)</f>
        <v>0</v>
      </c>
    </row>
    <row r="18" spans="1:7" x14ac:dyDescent="0.2">
      <c r="A18" s="22"/>
      <c r="B18" s="13"/>
      <c r="C18" s="13"/>
      <c r="D18" s="13"/>
      <c r="E18" s="13"/>
      <c r="F18" s="13"/>
      <c r="G18" s="13"/>
    </row>
    <row r="19" spans="1:7" ht="25.5" x14ac:dyDescent="0.2">
      <c r="A19" s="16" t="s">
        <v>25</v>
      </c>
      <c r="B19" s="13" t="s">
        <v>0</v>
      </c>
      <c r="C19" s="13" t="s">
        <v>1</v>
      </c>
      <c r="D19" s="13" t="s">
        <v>3</v>
      </c>
      <c r="E19" s="13" t="s">
        <v>9</v>
      </c>
      <c r="F19" s="13" t="s">
        <v>10</v>
      </c>
      <c r="G19" s="13" t="s">
        <v>15</v>
      </c>
    </row>
    <row r="20" spans="1:7" x14ac:dyDescent="0.2">
      <c r="A20" s="14" t="s">
        <v>4</v>
      </c>
      <c r="B20" s="12" t="s">
        <v>21</v>
      </c>
      <c r="C20" s="5">
        <v>1</v>
      </c>
      <c r="D20" s="6">
        <v>182.7</v>
      </c>
      <c r="E20" s="3">
        <v>12</v>
      </c>
      <c r="F20" s="13"/>
      <c r="G20" s="15">
        <f>SUM(D20*F20)</f>
        <v>0</v>
      </c>
    </row>
    <row r="21" spans="1:7" x14ac:dyDescent="0.2">
      <c r="A21" s="9"/>
      <c r="B21" s="7"/>
      <c r="C21" s="7"/>
    </row>
    <row r="22" spans="1:7" x14ac:dyDescent="0.2">
      <c r="A22" s="9"/>
      <c r="B22" s="7"/>
      <c r="C22" s="7"/>
    </row>
    <row r="23" spans="1:7" x14ac:dyDescent="0.2">
      <c r="A23" s="9"/>
      <c r="B23" s="7"/>
      <c r="C23" s="7"/>
    </row>
  </sheetData>
  <mergeCells count="10">
    <mergeCell ref="B2:E2"/>
    <mergeCell ref="B3:E3"/>
    <mergeCell ref="D13:F13"/>
    <mergeCell ref="B4:E4"/>
    <mergeCell ref="B1:E1"/>
    <mergeCell ref="B5:E5"/>
    <mergeCell ref="B6:E6"/>
    <mergeCell ref="B12:F12"/>
    <mergeCell ref="B7:E7"/>
    <mergeCell ref="A8:G8"/>
  </mergeCells>
  <phoneticPr fontId="2" type="noConversion"/>
  <pageMargins left="0.75" right="0.75" top="1" bottom="1" header="0.5" footer="0.5"/>
  <pageSetup scale="95" orientation="landscape" horizontalDpi="4294967293" r:id="rId1"/>
  <headerFooter alignWithMargins="0">
    <oddHeader>&amp;CWV TBI Waiver 
Request for Service Authorization</oddHeader>
    <oddFooter>&amp;L11/2025-R      Traditional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DDEE-1316-4E7D-906D-EBB303A33647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19DB-ED97-4888-8E77-6B17EAD3A2A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99E39DE62DF46B3CEA73C073BBED3" ma:contentTypeVersion="15" ma:contentTypeDescription="Create a new document." ma:contentTypeScope="" ma:versionID="eb7658d9a99e544d6625c4e236860a85">
  <xsd:schema xmlns:xsd="http://www.w3.org/2001/XMLSchema" xmlns:xs="http://www.w3.org/2001/XMLSchema" xmlns:p="http://schemas.microsoft.com/office/2006/metadata/properties" xmlns:ns1="http://schemas.microsoft.com/sharepoint/v3" xmlns:ns3="c28610d7-b991-430a-a594-dde1a2945b71" xmlns:ns4="dfab9089-409a-467c-bffc-c81aa4c64ba1" targetNamespace="http://schemas.microsoft.com/office/2006/metadata/properties" ma:root="true" ma:fieldsID="64520a93168f81f76495acf80418c4a6" ns1:_="" ns3:_="" ns4:_="">
    <xsd:import namespace="http://schemas.microsoft.com/sharepoint/v3"/>
    <xsd:import namespace="c28610d7-b991-430a-a594-dde1a2945b71"/>
    <xsd:import namespace="dfab9089-409a-467c-bffc-c81aa4c64b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610d7-b991-430a-a594-dde1a2945b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b9089-409a-467c-bffc-c81aa4c64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C393A8-EE22-4CD1-95AC-D275461646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5F0AC-480F-473C-AFD8-B14250324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8610d7-b991-430a-a594-dde1a2945b71"/>
    <ds:schemaRef ds:uri="dfab9089-409a-467c-bffc-c81aa4c64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61A14-21FC-4F1E-AA27-5FC3B82E88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APS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McGurty</dc:creator>
  <cp:lastModifiedBy>Bush, Joseph R</cp:lastModifiedBy>
  <cp:lastPrinted>2024-06-20T14:07:32Z</cp:lastPrinted>
  <dcterms:created xsi:type="dcterms:W3CDTF">2011-08-31T14:35:34Z</dcterms:created>
  <dcterms:modified xsi:type="dcterms:W3CDTF">2025-12-03T17:12:57Z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0x010100CFC99E39DE62DF46B3CEA73C073BBED3</vt:lpwstr>
  </property>
</Properties>
</file>